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" sheetId="3" r:id="rId3"/>
    <sheet name="янв" sheetId="4" r:id="rId4"/>
  </sheets>
  <definedNames>
    <definedName name="_xlnm.Print_Area" localSheetId="0">'апрель'!$A$1:$F$69</definedName>
    <definedName name="_xlnm.Print_Area" localSheetId="1">'март'!$A$1:$F$69</definedName>
    <definedName name="_xlnm.Print_Area" localSheetId="2">'февр'!$A$1:$F$69</definedName>
    <definedName name="_xlnm.Print_Area" localSheetId="3">'янв'!$A$1:$F$69</definedName>
  </definedNames>
  <calcPr fullCalcOnLoad="1"/>
</workbook>
</file>

<file path=xl/sharedStrings.xml><?xml version="1.0" encoding="utf-8"?>
<sst xmlns="http://schemas.openxmlformats.org/spreadsheetml/2006/main" count="308" uniqueCount="73">
  <si>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</si>
  <si>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</si>
  <si>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</si>
  <si>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</si>
  <si>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</si>
  <si>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</si>
  <si>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</si>
  <si>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</si>
  <si>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</si>
  <si>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</si>
  <si>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</si>
  <si>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</si>
  <si>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</si>
  <si>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</si>
  <si>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</si>
  <si>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</si>
  <si>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</si>
  <si>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</si>
  <si>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</si>
  <si>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</si>
  <si>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</si>
  <si>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</si>
  <si>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</si>
  <si>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</si>
  <si>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</si>
  <si>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</si>
  <si>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</si>
  <si>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</si>
  <si>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</si>
  <si>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</si>
  <si>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</si>
  <si>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</si>
  <si>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</si>
  <si>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</si>
  <si>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</si>
  <si>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</si>
  <si>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</si>
  <si>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</si>
  <si>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</si>
  <si>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</si>
  <si>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Хохулиной Юлии Александровны               ,</t>
    </r>
  </si>
  <si>
    <t xml:space="preserve">являющегося   собственником    квартиры   N  4,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</si>
  <si>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4 от 17.06.13г.                     </t>
    </r>
    <r>
      <rPr>
        <sz val="14"/>
        <rFont val="Times New Roman"/>
        <family val="1"/>
      </rPr>
      <t>, с одной стороны,</t>
    </r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</si>
  <si>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Моховая, д. 2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</si>
  <si>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</si>
  <si>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</si>
  <si>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</si>
  <si>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</si>
  <si>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</si>
  <si>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</si>
  <si>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</si>
  <si>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</si>
  <si>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</si>
  <si>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</si>
  <si>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</si>
  <si>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</si>
  <si>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</si>
  <si>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</si>
  <si>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ул.Моховая, д. 2  (952,8 м2)</t>
  </si>
  <si>
    <t xml:space="preserve"> по графику -3 раза в год; прочистка и ремонт- по необходимости</t>
  </si>
  <si>
    <t>Техническое обслуживание системы отопления (консервация)</t>
  </si>
  <si>
    <t>г. Ковров                                   "_____" __январь__ 2022 г.</t>
  </si>
  <si>
    <t>2.  Всего  за период с "01" ___01______ 2022 г. по "31" ____01____ 2022 г.</t>
  </si>
  <si>
    <r>
      <t>(_____</t>
    </r>
    <r>
      <rPr>
        <u val="single"/>
        <sz val="16"/>
        <rFont val="Times New Roman"/>
        <family val="1"/>
      </rPr>
      <t>_семьдесят три   тыс.    шестьсот  сорок шесть    руб.   85коп.</t>
    </r>
  </si>
  <si>
    <t>г. Ковров                                   "_____" __февраль__ 2022 г.</t>
  </si>
  <si>
    <t>2.  Всего  за период с "01" ___02______ 2022 г. по "28" ____02____ 2022 г.</t>
  </si>
  <si>
    <r>
      <t>(_____</t>
    </r>
    <r>
      <rPr>
        <u val="single"/>
        <sz val="16"/>
        <rFont val="Times New Roman"/>
        <family val="1"/>
      </rPr>
      <t>_двадцать девять  тыс.   восемьсот шестьдесят семь    руб.   85коп.</t>
    </r>
  </si>
  <si>
    <t>2.  Всего  за период с "01" ___03______ 2022 г. по "31" ____03___ 2022 г.</t>
  </si>
  <si>
    <t>г. Ковров                                   "_____" __март__ 2022 г.</t>
  </si>
  <si>
    <r>
      <t>(_____</t>
    </r>
    <r>
      <rPr>
        <u val="single"/>
        <sz val="16"/>
        <rFont val="Times New Roman"/>
        <family val="1"/>
      </rPr>
      <t>девять  тыс.    девятьсот  девятнацать    руб.   85коп.</t>
    </r>
  </si>
  <si>
    <t>2.  Всего  за период с "01" ___04_____ 2022 г. по "30" ____04___ 2022 г.</t>
  </si>
  <si>
    <t>г. Ковров                                   "_____" __апрель__ 2022 г.</t>
  </si>
  <si>
    <r>
      <t>(_____</t>
    </r>
    <r>
      <rPr>
        <u val="single"/>
        <sz val="16"/>
        <rFont val="Times New Roman"/>
        <family val="1"/>
      </rPr>
      <t>сто шесть  тыс.   семьдесят четыре  руб.   85коп.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</si>
</sst>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3">
      <selection activeCell="K21" sqref="K1:L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71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42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6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10" ht="120.75" customHeight="1">
      <c r="A39" s="11">
        <v>1</v>
      </c>
      <c r="B39" s="14" t="s">
        <v>49</v>
      </c>
      <c r="C39" s="22" t="s">
        <v>38</v>
      </c>
      <c r="D39" s="24" t="s">
        <v>50</v>
      </c>
      <c r="E39" s="24">
        <f aca="true" t="shared" si="0" ref="E39:E47">F39/952.8</f>
        <v>0.7924013434089001</v>
      </c>
      <c r="F39" s="20">
        <v>755</v>
      </c>
      <c r="G39" s="25"/>
      <c r="H39" s="25"/>
      <c r="I39" s="25"/>
      <c r="J39" s="25"/>
    </row>
    <row r="40" spans="1:10" ht="112.5" customHeight="1">
      <c r="A40" s="3">
        <v>2</v>
      </c>
      <c r="B40" s="15" t="s">
        <v>51</v>
      </c>
      <c r="C40" s="22" t="s">
        <v>36</v>
      </c>
      <c r="D40" s="24" t="s">
        <v>50</v>
      </c>
      <c r="E40" s="24">
        <f t="shared" si="0"/>
        <v>2.670004198152813</v>
      </c>
      <c r="F40" s="20">
        <v>2543.98</v>
      </c>
      <c r="G40" s="26"/>
      <c r="H40" s="25"/>
      <c r="I40" s="25"/>
      <c r="J40" s="25"/>
    </row>
    <row r="41" spans="1:10" ht="57.75" customHeight="1">
      <c r="A41" s="11">
        <v>3</v>
      </c>
      <c r="B41" s="15" t="s">
        <v>52</v>
      </c>
      <c r="C41" s="23" t="s">
        <v>35</v>
      </c>
      <c r="D41" s="24" t="s">
        <v>50</v>
      </c>
      <c r="E41" s="24">
        <f t="shared" si="0"/>
        <v>3.689997900923594</v>
      </c>
      <c r="F41" s="20">
        <v>3515.83</v>
      </c>
      <c r="G41" s="26"/>
      <c r="H41" s="25"/>
      <c r="I41" s="25"/>
      <c r="J41" s="25"/>
    </row>
    <row r="42" spans="1:10" ht="76.5" customHeight="1">
      <c r="A42" s="3">
        <v>4</v>
      </c>
      <c r="B42" s="14" t="s">
        <v>53</v>
      </c>
      <c r="C42" s="23" t="s">
        <v>59</v>
      </c>
      <c r="D42" s="24" t="s">
        <v>50</v>
      </c>
      <c r="E42" s="24">
        <f t="shared" si="0"/>
        <v>0</v>
      </c>
      <c r="F42" s="20">
        <v>0</v>
      </c>
      <c r="G42" s="26"/>
      <c r="H42" s="25"/>
      <c r="I42" s="25"/>
      <c r="J42" s="25"/>
    </row>
    <row r="43" spans="1:10" ht="74.25" customHeight="1">
      <c r="A43" s="11">
        <v>5</v>
      </c>
      <c r="B43" s="15" t="s">
        <v>54</v>
      </c>
      <c r="C43" s="22" t="s">
        <v>39</v>
      </c>
      <c r="D43" s="24" t="s">
        <v>50</v>
      </c>
      <c r="E43" s="24">
        <f t="shared" si="0"/>
        <v>0.30125944584382874</v>
      </c>
      <c r="F43" s="20">
        <v>287.04</v>
      </c>
      <c r="G43" s="26"/>
      <c r="H43" s="25"/>
      <c r="I43" s="25"/>
      <c r="J43" s="25"/>
    </row>
    <row r="44" spans="1:10" ht="97.5" customHeight="1">
      <c r="A44" s="3">
        <v>6</v>
      </c>
      <c r="B44" s="15" t="s">
        <v>55</v>
      </c>
      <c r="C44" s="4" t="s">
        <v>56</v>
      </c>
      <c r="D44" s="24" t="s">
        <v>50</v>
      </c>
      <c r="E44" s="24">
        <f t="shared" si="0"/>
        <v>0</v>
      </c>
      <c r="F44" s="20">
        <v>0</v>
      </c>
      <c r="G44" s="26"/>
      <c r="H44" s="25"/>
      <c r="I44" s="25"/>
      <c r="J44" s="25"/>
    </row>
    <row r="45" spans="1:10" ht="59.25" customHeight="1">
      <c r="A45" s="11">
        <v>7</v>
      </c>
      <c r="B45" s="14" t="s">
        <v>57</v>
      </c>
      <c r="C45" s="22" t="s">
        <v>39</v>
      </c>
      <c r="D45" s="24" t="s">
        <v>50</v>
      </c>
      <c r="E45" s="24">
        <f t="shared" si="0"/>
        <v>0</v>
      </c>
      <c r="F45" s="20">
        <v>0</v>
      </c>
      <c r="G45" s="26"/>
      <c r="H45" s="25"/>
      <c r="I45" s="25"/>
      <c r="J45" s="25"/>
    </row>
    <row r="46" spans="1:10" ht="57" customHeight="1">
      <c r="A46" s="3">
        <v>8</v>
      </c>
      <c r="B46" s="15" t="s">
        <v>4</v>
      </c>
      <c r="C46" s="22" t="s">
        <v>37</v>
      </c>
      <c r="D46" s="24" t="s">
        <v>50</v>
      </c>
      <c r="E46" s="24">
        <f t="shared" si="0"/>
        <v>3.75</v>
      </c>
      <c r="F46" s="20">
        <v>3573</v>
      </c>
      <c r="G46" s="26"/>
      <c r="H46" s="25"/>
      <c r="I46" s="25"/>
      <c r="J46" s="25"/>
    </row>
    <row r="47" spans="1:7" ht="41.25" customHeight="1">
      <c r="A47" s="11">
        <v>9</v>
      </c>
      <c r="B47" s="27" t="s">
        <v>60</v>
      </c>
      <c r="C47" s="22" t="s">
        <v>39</v>
      </c>
      <c r="D47" s="24" t="s">
        <v>50</v>
      </c>
      <c r="E47" s="24">
        <f t="shared" si="0"/>
        <v>0</v>
      </c>
      <c r="F47" s="20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0">
        <f>SUM(F39:F47)</f>
        <v>10674.849999999999</v>
      </c>
      <c r="G48" s="2"/>
      <c r="J48" s="21"/>
    </row>
    <row r="50" spans="1:6" ht="23.25" customHeight="1">
      <c r="A50" s="28" t="s">
        <v>70</v>
      </c>
      <c r="B50" s="28"/>
      <c r="C50" s="28"/>
      <c r="D50" s="28"/>
      <c r="E50" s="28"/>
      <c r="F50" s="28"/>
    </row>
    <row r="51" spans="1:6" ht="23.25" customHeight="1">
      <c r="A51" s="16" t="s">
        <v>32</v>
      </c>
      <c r="B51" s="16"/>
      <c r="C51" s="17">
        <f>F48</f>
        <v>10674.849999999999</v>
      </c>
      <c r="D51" s="18" t="s">
        <v>33</v>
      </c>
      <c r="E51" s="16"/>
      <c r="F51" s="16"/>
    </row>
    <row r="52" spans="1:6" ht="23.25" customHeight="1">
      <c r="A52" s="28" t="s">
        <v>72</v>
      </c>
      <c r="B52" s="28"/>
      <c r="C52" s="28"/>
      <c r="D52" s="28"/>
      <c r="E52" s="28"/>
      <c r="F52" s="28"/>
    </row>
    <row r="53" spans="1:6" ht="12.75">
      <c r="A53" s="29" t="s">
        <v>19</v>
      </c>
      <c r="B53" s="29"/>
      <c r="C53" s="29"/>
      <c r="D53" s="29"/>
      <c r="E53" s="29"/>
      <c r="F53" s="29"/>
    </row>
    <row r="54" spans="1:6" ht="20.25">
      <c r="A54" s="12"/>
      <c r="B54" s="18"/>
      <c r="C54" s="18"/>
      <c r="D54" s="18"/>
      <c r="E54" s="13"/>
      <c r="F54" s="18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2"/>
      <c r="B58" s="18"/>
      <c r="C58" s="18"/>
      <c r="D58" s="18"/>
      <c r="E58" s="13"/>
      <c r="F58" s="18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2" t="s">
        <v>10</v>
      </c>
      <c r="B61" s="18"/>
      <c r="C61" s="18"/>
      <c r="D61" s="18"/>
      <c r="E61" s="13"/>
      <c r="F61" s="18"/>
    </row>
    <row r="62" spans="1:6" ht="20.25">
      <c r="A62" s="28" t="s">
        <v>14</v>
      </c>
      <c r="B62" s="28"/>
      <c r="C62" s="28"/>
      <c r="D62" s="28"/>
      <c r="E62" s="28"/>
      <c r="F62" s="28"/>
    </row>
    <row r="63" ht="15.75">
      <c r="A63" s="1" t="s">
        <v>10</v>
      </c>
    </row>
    <row r="64" ht="23.25" customHeight="1">
      <c r="A64" s="12" t="s">
        <v>45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2">
      <selection activeCell="L50" sqref="L5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68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42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6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10" ht="120.75" customHeight="1">
      <c r="A39" s="11">
        <v>1</v>
      </c>
      <c r="B39" s="14" t="s">
        <v>49</v>
      </c>
      <c r="C39" s="22" t="s">
        <v>38</v>
      </c>
      <c r="D39" s="24" t="s">
        <v>50</v>
      </c>
      <c r="E39" s="24">
        <f aca="true" t="shared" si="0" ref="E39:E47">F39/952.8</f>
        <v>0</v>
      </c>
      <c r="F39" s="20">
        <v>0</v>
      </c>
      <c r="G39" s="25"/>
      <c r="H39" s="25"/>
      <c r="I39" s="25"/>
      <c r="J39" s="25"/>
    </row>
    <row r="40" spans="1:10" ht="112.5" customHeight="1">
      <c r="A40" s="3">
        <v>2</v>
      </c>
      <c r="B40" s="15" t="s">
        <v>51</v>
      </c>
      <c r="C40" s="22" t="s">
        <v>36</v>
      </c>
      <c r="D40" s="24" t="s">
        <v>50</v>
      </c>
      <c r="E40" s="24">
        <f t="shared" si="0"/>
        <v>2.670004198152813</v>
      </c>
      <c r="F40" s="20">
        <v>2543.98</v>
      </c>
      <c r="G40" s="26"/>
      <c r="H40" s="25"/>
      <c r="I40" s="25"/>
      <c r="J40" s="25"/>
    </row>
    <row r="41" spans="1:10" ht="57.75" customHeight="1">
      <c r="A41" s="11">
        <v>3</v>
      </c>
      <c r="B41" s="15" t="s">
        <v>52</v>
      </c>
      <c r="C41" s="23" t="s">
        <v>35</v>
      </c>
      <c r="D41" s="24" t="s">
        <v>50</v>
      </c>
      <c r="E41" s="24">
        <f t="shared" si="0"/>
        <v>3.689997900923594</v>
      </c>
      <c r="F41" s="20">
        <v>3515.83</v>
      </c>
      <c r="G41" s="26"/>
      <c r="H41" s="25"/>
      <c r="I41" s="25"/>
      <c r="J41" s="25"/>
    </row>
    <row r="42" spans="1:10" ht="76.5" customHeight="1">
      <c r="A42" s="3">
        <v>4</v>
      </c>
      <c r="B42" s="14" t="s">
        <v>53</v>
      </c>
      <c r="C42" s="23" t="s">
        <v>59</v>
      </c>
      <c r="D42" s="24" t="s">
        <v>50</v>
      </c>
      <c r="E42" s="24">
        <f t="shared" si="0"/>
        <v>0</v>
      </c>
      <c r="F42" s="20">
        <v>0</v>
      </c>
      <c r="G42" s="26"/>
      <c r="H42" s="25"/>
      <c r="I42" s="25"/>
      <c r="J42" s="25"/>
    </row>
    <row r="43" spans="1:10" ht="74.25" customHeight="1">
      <c r="A43" s="11">
        <v>5</v>
      </c>
      <c r="B43" s="15" t="s">
        <v>54</v>
      </c>
      <c r="C43" s="22" t="s">
        <v>39</v>
      </c>
      <c r="D43" s="24" t="s">
        <v>50</v>
      </c>
      <c r="E43" s="24">
        <f t="shared" si="0"/>
        <v>0.30125944584382874</v>
      </c>
      <c r="F43" s="20">
        <v>287.04</v>
      </c>
      <c r="G43" s="26"/>
      <c r="H43" s="25"/>
      <c r="I43" s="25"/>
      <c r="J43" s="25"/>
    </row>
    <row r="44" spans="1:10" ht="97.5" customHeight="1">
      <c r="A44" s="3">
        <v>6</v>
      </c>
      <c r="B44" s="15" t="s">
        <v>55</v>
      </c>
      <c r="C44" s="4" t="s">
        <v>56</v>
      </c>
      <c r="D44" s="24" t="s">
        <v>50</v>
      </c>
      <c r="E44" s="24">
        <f t="shared" si="0"/>
        <v>0</v>
      </c>
      <c r="F44" s="20">
        <v>0</v>
      </c>
      <c r="G44" s="26"/>
      <c r="H44" s="25"/>
      <c r="I44" s="25"/>
      <c r="J44" s="25"/>
    </row>
    <row r="45" spans="1:10" ht="59.25" customHeight="1">
      <c r="A45" s="11">
        <v>7</v>
      </c>
      <c r="B45" s="14" t="s">
        <v>57</v>
      </c>
      <c r="C45" s="22" t="s">
        <v>39</v>
      </c>
      <c r="D45" s="24" t="s">
        <v>50</v>
      </c>
      <c r="E45" s="24">
        <f t="shared" si="0"/>
        <v>0</v>
      </c>
      <c r="F45" s="20">
        <v>0</v>
      </c>
      <c r="G45" s="26"/>
      <c r="H45" s="25"/>
      <c r="I45" s="25"/>
      <c r="J45" s="25"/>
    </row>
    <row r="46" spans="1:10" ht="57" customHeight="1">
      <c r="A46" s="3">
        <v>8</v>
      </c>
      <c r="B46" s="15" t="s">
        <v>4</v>
      </c>
      <c r="C46" s="22" t="s">
        <v>37</v>
      </c>
      <c r="D46" s="24" t="s">
        <v>50</v>
      </c>
      <c r="E46" s="24">
        <f t="shared" si="0"/>
        <v>3.75</v>
      </c>
      <c r="F46" s="20">
        <v>3573</v>
      </c>
      <c r="G46" s="26"/>
      <c r="H46" s="25"/>
      <c r="I46" s="25"/>
      <c r="J46" s="25"/>
    </row>
    <row r="47" spans="1:7" ht="41.25" customHeight="1">
      <c r="A47" s="11">
        <v>9</v>
      </c>
      <c r="B47" s="27" t="s">
        <v>60</v>
      </c>
      <c r="C47" s="22" t="s">
        <v>39</v>
      </c>
      <c r="D47" s="24" t="s">
        <v>50</v>
      </c>
      <c r="E47" s="24">
        <f t="shared" si="0"/>
        <v>0</v>
      </c>
      <c r="F47" s="20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0">
        <f>SUM(F39:F47)</f>
        <v>9919.849999999999</v>
      </c>
      <c r="G48" s="2"/>
      <c r="J48" s="21"/>
    </row>
    <row r="50" spans="1:6" ht="23.25" customHeight="1">
      <c r="A50" s="28" t="s">
        <v>67</v>
      </c>
      <c r="B50" s="28"/>
      <c r="C50" s="28"/>
      <c r="D50" s="28"/>
      <c r="E50" s="28"/>
      <c r="F50" s="28"/>
    </row>
    <row r="51" spans="1:6" ht="23.25" customHeight="1">
      <c r="A51" s="16" t="s">
        <v>32</v>
      </c>
      <c r="B51" s="16"/>
      <c r="C51" s="17">
        <f>F48</f>
        <v>9919.849999999999</v>
      </c>
      <c r="D51" s="18" t="s">
        <v>33</v>
      </c>
      <c r="E51" s="16"/>
      <c r="F51" s="16"/>
    </row>
    <row r="52" spans="1:6" ht="23.25" customHeight="1">
      <c r="A52" s="28" t="s">
        <v>69</v>
      </c>
      <c r="B52" s="28"/>
      <c r="C52" s="28"/>
      <c r="D52" s="28"/>
      <c r="E52" s="28"/>
      <c r="F52" s="28"/>
    </row>
    <row r="53" spans="1:6" ht="12.75">
      <c r="A53" s="29" t="s">
        <v>19</v>
      </c>
      <c r="B53" s="29"/>
      <c r="C53" s="29"/>
      <c r="D53" s="29"/>
      <c r="E53" s="29"/>
      <c r="F53" s="29"/>
    </row>
    <row r="54" spans="1:6" ht="20.25">
      <c r="A54" s="12"/>
      <c r="B54" s="18"/>
      <c r="C54" s="18"/>
      <c r="D54" s="18"/>
      <c r="E54" s="13"/>
      <c r="F54" s="18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2"/>
      <c r="B58" s="18"/>
      <c r="C58" s="18"/>
      <c r="D58" s="18"/>
      <c r="E58" s="13"/>
      <c r="F58" s="18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2" t="s">
        <v>10</v>
      </c>
      <c r="B61" s="18"/>
      <c r="C61" s="18"/>
      <c r="D61" s="18"/>
      <c r="E61" s="13"/>
      <c r="F61" s="18"/>
    </row>
    <row r="62" spans="1:6" ht="20.25">
      <c r="A62" s="28" t="s">
        <v>14</v>
      </c>
      <c r="B62" s="28"/>
      <c r="C62" s="28"/>
      <c r="D62" s="28"/>
      <c r="E62" s="28"/>
      <c r="F62" s="28"/>
    </row>
    <row r="63" ht="15.75">
      <c r="A63" s="1" t="s">
        <v>10</v>
      </c>
    </row>
    <row r="64" ht="23.25" customHeight="1">
      <c r="A64" s="12" t="s">
        <v>45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2">
      <selection activeCell="N39" sqref="N3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64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42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6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10" ht="120.75" customHeight="1">
      <c r="A39" s="11">
        <v>1</v>
      </c>
      <c r="B39" s="14" t="s">
        <v>49</v>
      </c>
      <c r="C39" s="22" t="s">
        <v>38</v>
      </c>
      <c r="D39" s="24" t="s">
        <v>50</v>
      </c>
      <c r="E39" s="24">
        <f aca="true" t="shared" si="0" ref="E39:E47">F39/952.8</f>
        <v>17.7455919395466</v>
      </c>
      <c r="F39" s="20">
        <v>16908</v>
      </c>
      <c r="G39" s="25"/>
      <c r="H39" s="25"/>
      <c r="I39" s="25"/>
      <c r="J39" s="25"/>
    </row>
    <row r="40" spans="1:10" ht="112.5" customHeight="1">
      <c r="A40" s="3">
        <v>2</v>
      </c>
      <c r="B40" s="15" t="s">
        <v>51</v>
      </c>
      <c r="C40" s="22" t="s">
        <v>36</v>
      </c>
      <c r="D40" s="24" t="s">
        <v>50</v>
      </c>
      <c r="E40" s="24">
        <f t="shared" si="0"/>
        <v>2.670004198152813</v>
      </c>
      <c r="F40" s="20">
        <v>2543.98</v>
      </c>
      <c r="G40" s="26"/>
      <c r="H40" s="25"/>
      <c r="I40" s="25"/>
      <c r="J40" s="25"/>
    </row>
    <row r="41" spans="1:10" ht="57.75" customHeight="1">
      <c r="A41" s="11">
        <v>3</v>
      </c>
      <c r="B41" s="15" t="s">
        <v>52</v>
      </c>
      <c r="C41" s="23" t="s">
        <v>35</v>
      </c>
      <c r="D41" s="24" t="s">
        <v>50</v>
      </c>
      <c r="E41" s="24">
        <f t="shared" si="0"/>
        <v>3.689997900923594</v>
      </c>
      <c r="F41" s="20">
        <v>3515.83</v>
      </c>
      <c r="G41" s="26"/>
      <c r="H41" s="25"/>
      <c r="I41" s="25"/>
      <c r="J41" s="25"/>
    </row>
    <row r="42" spans="1:10" ht="76.5" customHeight="1">
      <c r="A42" s="3">
        <v>4</v>
      </c>
      <c r="B42" s="14" t="s">
        <v>53</v>
      </c>
      <c r="C42" s="23" t="s">
        <v>59</v>
      </c>
      <c r="D42" s="24" t="s">
        <v>50</v>
      </c>
      <c r="E42" s="24">
        <f t="shared" si="0"/>
        <v>3.1905961376994125</v>
      </c>
      <c r="F42" s="20">
        <v>3040</v>
      </c>
      <c r="G42" s="26"/>
      <c r="H42" s="25"/>
      <c r="I42" s="25"/>
      <c r="J42" s="25"/>
    </row>
    <row r="43" spans="1:10" ht="74.25" customHeight="1">
      <c r="A43" s="11">
        <v>5</v>
      </c>
      <c r="B43" s="15" t="s">
        <v>54</v>
      </c>
      <c r="C43" s="22" t="s">
        <v>39</v>
      </c>
      <c r="D43" s="24" t="s">
        <v>50</v>
      </c>
      <c r="E43" s="24">
        <f t="shared" si="0"/>
        <v>0.30125944584382874</v>
      </c>
      <c r="F43" s="20">
        <v>287.04</v>
      </c>
      <c r="G43" s="26"/>
      <c r="H43" s="25"/>
      <c r="I43" s="25"/>
      <c r="J43" s="25"/>
    </row>
    <row r="44" spans="1:10" ht="97.5" customHeight="1">
      <c r="A44" s="3">
        <v>6</v>
      </c>
      <c r="B44" s="15" t="s">
        <v>55</v>
      </c>
      <c r="C44" s="4" t="s">
        <v>56</v>
      </c>
      <c r="D44" s="24" t="s">
        <v>50</v>
      </c>
      <c r="E44" s="24">
        <f t="shared" si="0"/>
        <v>0</v>
      </c>
      <c r="F44" s="20">
        <v>0</v>
      </c>
      <c r="G44" s="26"/>
      <c r="H44" s="25"/>
      <c r="I44" s="25"/>
      <c r="J44" s="25"/>
    </row>
    <row r="45" spans="1:10" ht="59.25" customHeight="1">
      <c r="A45" s="11">
        <v>7</v>
      </c>
      <c r="B45" s="14" t="s">
        <v>57</v>
      </c>
      <c r="C45" s="22" t="s">
        <v>39</v>
      </c>
      <c r="D45" s="24" t="s">
        <v>50</v>
      </c>
      <c r="E45" s="24">
        <f t="shared" si="0"/>
        <v>0</v>
      </c>
      <c r="F45" s="20">
        <v>0</v>
      </c>
      <c r="G45" s="26"/>
      <c r="H45" s="25"/>
      <c r="I45" s="25"/>
      <c r="J45" s="25"/>
    </row>
    <row r="46" spans="1:10" ht="57" customHeight="1">
      <c r="A46" s="3">
        <v>8</v>
      </c>
      <c r="B46" s="15" t="s">
        <v>4</v>
      </c>
      <c r="C46" s="22" t="s">
        <v>37</v>
      </c>
      <c r="D46" s="24" t="s">
        <v>50</v>
      </c>
      <c r="E46" s="24">
        <f t="shared" si="0"/>
        <v>3.75</v>
      </c>
      <c r="F46" s="20">
        <v>3573</v>
      </c>
      <c r="G46" s="26"/>
      <c r="H46" s="25"/>
      <c r="I46" s="25"/>
      <c r="J46" s="25"/>
    </row>
    <row r="47" spans="1:7" ht="41.25" customHeight="1">
      <c r="A47" s="11">
        <v>9</v>
      </c>
      <c r="B47" s="27" t="s">
        <v>60</v>
      </c>
      <c r="C47" s="22" t="s">
        <v>39</v>
      </c>
      <c r="D47" s="24" t="s">
        <v>50</v>
      </c>
      <c r="E47" s="24">
        <f t="shared" si="0"/>
        <v>0</v>
      </c>
      <c r="F47" s="20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0">
        <f>SUM(F39:F47)</f>
        <v>29867.85</v>
      </c>
      <c r="G48" s="2"/>
      <c r="J48" s="21"/>
    </row>
    <row r="50" spans="1:6" ht="23.25" customHeight="1">
      <c r="A50" s="28" t="s">
        <v>65</v>
      </c>
      <c r="B50" s="28"/>
      <c r="C50" s="28"/>
      <c r="D50" s="28"/>
      <c r="E50" s="28"/>
      <c r="F50" s="28"/>
    </row>
    <row r="51" spans="1:6" ht="23.25" customHeight="1">
      <c r="A51" s="16" t="s">
        <v>32</v>
      </c>
      <c r="B51" s="16"/>
      <c r="C51" s="17">
        <f>F48</f>
        <v>29867.85</v>
      </c>
      <c r="D51" s="18" t="s">
        <v>33</v>
      </c>
      <c r="E51" s="16"/>
      <c r="F51" s="16"/>
    </row>
    <row r="52" spans="1:6" ht="23.25" customHeight="1">
      <c r="A52" s="28" t="s">
        <v>66</v>
      </c>
      <c r="B52" s="28"/>
      <c r="C52" s="28"/>
      <c r="D52" s="28"/>
      <c r="E52" s="28"/>
      <c r="F52" s="28"/>
    </row>
    <row r="53" spans="1:6" ht="12.75">
      <c r="A53" s="29" t="s">
        <v>19</v>
      </c>
      <c r="B53" s="29"/>
      <c r="C53" s="29"/>
      <c r="D53" s="29"/>
      <c r="E53" s="29"/>
      <c r="F53" s="29"/>
    </row>
    <row r="54" spans="1:6" ht="20.25">
      <c r="A54" s="12"/>
      <c r="B54" s="18"/>
      <c r="C54" s="18"/>
      <c r="D54" s="18"/>
      <c r="E54" s="13"/>
      <c r="F54" s="18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2"/>
      <c r="B58" s="18"/>
      <c r="C58" s="18"/>
      <c r="D58" s="18"/>
      <c r="E58" s="13"/>
      <c r="F58" s="18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2" t="s">
        <v>10</v>
      </c>
      <c r="B61" s="18"/>
      <c r="C61" s="18"/>
      <c r="D61" s="18"/>
      <c r="E61" s="13"/>
      <c r="F61" s="18"/>
    </row>
    <row r="62" spans="1:6" ht="20.25">
      <c r="A62" s="28" t="s">
        <v>14</v>
      </c>
      <c r="B62" s="28"/>
      <c r="C62" s="28"/>
      <c r="D62" s="28"/>
      <c r="E62" s="28"/>
      <c r="F62" s="28"/>
    </row>
    <row r="63" ht="15.75">
      <c r="A63" s="1" t="s">
        <v>10</v>
      </c>
    </row>
    <row r="64" ht="23.25" customHeight="1">
      <c r="A64" s="12" t="s">
        <v>45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5">
      <selection activeCell="J71" sqref="J7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61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42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6" customHeight="1">
      <c r="A34" s="30" t="s">
        <v>44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10" ht="120.75" customHeight="1">
      <c r="A39" s="11">
        <v>1</v>
      </c>
      <c r="B39" s="14" t="s">
        <v>49</v>
      </c>
      <c r="C39" s="22" t="s">
        <v>38</v>
      </c>
      <c r="D39" s="24" t="s">
        <v>50</v>
      </c>
      <c r="E39" s="24">
        <f aca="true" t="shared" si="0" ref="E39:E47">F39/952.8</f>
        <v>66.88392107472713</v>
      </c>
      <c r="F39" s="20">
        <v>63727</v>
      </c>
      <c r="G39" s="25"/>
      <c r="H39" s="25"/>
      <c r="I39" s="25"/>
      <c r="J39" s="25"/>
    </row>
    <row r="40" spans="1:10" ht="112.5" customHeight="1">
      <c r="A40" s="3">
        <v>2</v>
      </c>
      <c r="B40" s="15" t="s">
        <v>51</v>
      </c>
      <c r="C40" s="22" t="s">
        <v>36</v>
      </c>
      <c r="D40" s="24" t="s">
        <v>50</v>
      </c>
      <c r="E40" s="24">
        <f t="shared" si="0"/>
        <v>2.670004198152813</v>
      </c>
      <c r="F40" s="20">
        <v>2543.98</v>
      </c>
      <c r="G40" s="26"/>
      <c r="H40" s="25"/>
      <c r="I40" s="25"/>
      <c r="J40" s="25"/>
    </row>
    <row r="41" spans="1:10" ht="57.75" customHeight="1">
      <c r="A41" s="11">
        <v>3</v>
      </c>
      <c r="B41" s="15" t="s">
        <v>52</v>
      </c>
      <c r="C41" s="23" t="s">
        <v>35</v>
      </c>
      <c r="D41" s="24" t="s">
        <v>50</v>
      </c>
      <c r="E41" s="24">
        <f t="shared" si="0"/>
        <v>3.689997900923594</v>
      </c>
      <c r="F41" s="20">
        <v>3515.83</v>
      </c>
      <c r="G41" s="26"/>
      <c r="H41" s="25"/>
      <c r="I41" s="25"/>
      <c r="J41" s="25"/>
    </row>
    <row r="42" spans="1:10" ht="76.5" customHeight="1">
      <c r="A42" s="3">
        <v>4</v>
      </c>
      <c r="B42" s="14" t="s">
        <v>53</v>
      </c>
      <c r="C42" s="23" t="s">
        <v>59</v>
      </c>
      <c r="D42" s="24" t="s">
        <v>50</v>
      </c>
      <c r="E42" s="24">
        <f t="shared" si="0"/>
        <v>0</v>
      </c>
      <c r="F42" s="20">
        <v>0</v>
      </c>
      <c r="G42" s="26"/>
      <c r="H42" s="25"/>
      <c r="I42" s="25"/>
      <c r="J42" s="25"/>
    </row>
    <row r="43" spans="1:10" ht="74.25" customHeight="1">
      <c r="A43" s="11">
        <v>5</v>
      </c>
      <c r="B43" s="15" t="s">
        <v>54</v>
      </c>
      <c r="C43" s="22" t="s">
        <v>39</v>
      </c>
      <c r="D43" s="24" t="s">
        <v>50</v>
      </c>
      <c r="E43" s="24">
        <f t="shared" si="0"/>
        <v>0.30125944584382874</v>
      </c>
      <c r="F43" s="20">
        <v>287.04</v>
      </c>
      <c r="G43" s="26"/>
      <c r="H43" s="25"/>
      <c r="I43" s="25"/>
      <c r="J43" s="25"/>
    </row>
    <row r="44" spans="1:10" ht="97.5" customHeight="1">
      <c r="A44" s="3">
        <v>6</v>
      </c>
      <c r="B44" s="15" t="s">
        <v>55</v>
      </c>
      <c r="C44" s="4" t="s">
        <v>56</v>
      </c>
      <c r="D44" s="24" t="s">
        <v>50</v>
      </c>
      <c r="E44" s="24">
        <f t="shared" si="0"/>
        <v>0</v>
      </c>
      <c r="F44" s="20">
        <v>0</v>
      </c>
      <c r="G44" s="26"/>
      <c r="H44" s="25"/>
      <c r="I44" s="25"/>
      <c r="J44" s="25"/>
    </row>
    <row r="45" spans="1:10" ht="59.25" customHeight="1">
      <c r="A45" s="11">
        <v>7</v>
      </c>
      <c r="B45" s="14" t="s">
        <v>57</v>
      </c>
      <c r="C45" s="22" t="s">
        <v>39</v>
      </c>
      <c r="D45" s="24" t="s">
        <v>50</v>
      </c>
      <c r="E45" s="24">
        <f t="shared" si="0"/>
        <v>0</v>
      </c>
      <c r="F45" s="20">
        <v>0</v>
      </c>
      <c r="G45" s="26"/>
      <c r="H45" s="25"/>
      <c r="I45" s="25"/>
      <c r="J45" s="25"/>
    </row>
    <row r="46" spans="1:10" ht="57" customHeight="1">
      <c r="A46" s="3">
        <v>8</v>
      </c>
      <c r="B46" s="15" t="s">
        <v>4</v>
      </c>
      <c r="C46" s="22" t="s">
        <v>37</v>
      </c>
      <c r="D46" s="24" t="s">
        <v>50</v>
      </c>
      <c r="E46" s="24">
        <f t="shared" si="0"/>
        <v>3.75</v>
      </c>
      <c r="F46" s="20">
        <v>3573</v>
      </c>
      <c r="G46" s="26"/>
      <c r="H46" s="25"/>
      <c r="I46" s="25"/>
      <c r="J46" s="25"/>
    </row>
    <row r="47" spans="1:7" ht="41.25" customHeight="1">
      <c r="A47" s="11">
        <v>9</v>
      </c>
      <c r="B47" s="27" t="s">
        <v>60</v>
      </c>
      <c r="C47" s="22" t="s">
        <v>39</v>
      </c>
      <c r="D47" s="24" t="s">
        <v>50</v>
      </c>
      <c r="E47" s="24">
        <f t="shared" si="0"/>
        <v>0</v>
      </c>
      <c r="F47" s="20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0">
        <f>SUM(F39:F47)</f>
        <v>73646.84999999999</v>
      </c>
      <c r="G48" s="2"/>
      <c r="J48" s="21"/>
    </row>
    <row r="50" spans="1:6" ht="23.25" customHeight="1">
      <c r="A50" s="28" t="s">
        <v>62</v>
      </c>
      <c r="B50" s="28"/>
      <c r="C50" s="28"/>
      <c r="D50" s="28"/>
      <c r="E50" s="28"/>
      <c r="F50" s="28"/>
    </row>
    <row r="51" spans="1:6" ht="23.25" customHeight="1">
      <c r="A51" s="16" t="s">
        <v>32</v>
      </c>
      <c r="B51" s="16"/>
      <c r="C51" s="17">
        <f>F48</f>
        <v>73646.84999999999</v>
      </c>
      <c r="D51" s="18" t="s">
        <v>33</v>
      </c>
      <c r="E51" s="16"/>
      <c r="F51" s="16"/>
    </row>
    <row r="52" spans="1:6" ht="23.25" customHeight="1">
      <c r="A52" s="28" t="s">
        <v>63</v>
      </c>
      <c r="B52" s="28"/>
      <c r="C52" s="28"/>
      <c r="D52" s="28"/>
      <c r="E52" s="28"/>
      <c r="F52" s="28"/>
    </row>
    <row r="53" spans="1:6" ht="12.75">
      <c r="A53" s="29" t="s">
        <v>19</v>
      </c>
      <c r="B53" s="29"/>
      <c r="C53" s="29"/>
      <c r="D53" s="29"/>
      <c r="E53" s="29"/>
      <c r="F53" s="29"/>
    </row>
    <row r="54" spans="1:6" ht="20.25">
      <c r="A54" s="12"/>
      <c r="B54" s="18"/>
      <c r="C54" s="18"/>
      <c r="D54" s="18"/>
      <c r="E54" s="13"/>
      <c r="F54" s="18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2"/>
      <c r="B58" s="18"/>
      <c r="C58" s="18"/>
      <c r="D58" s="18"/>
      <c r="E58" s="13"/>
      <c r="F58" s="18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2" t="s">
        <v>10</v>
      </c>
      <c r="B61" s="18"/>
      <c r="C61" s="18"/>
      <c r="D61" s="18"/>
      <c r="E61" s="13"/>
      <c r="F61" s="18"/>
    </row>
    <row r="62" spans="1:6" ht="20.25">
      <c r="A62" s="28" t="s">
        <v>14</v>
      </c>
      <c r="B62" s="28"/>
      <c r="C62" s="28"/>
      <c r="D62" s="28"/>
      <c r="E62" s="28"/>
      <c r="F62" s="28"/>
    </row>
    <row r="63" ht="15.75">
      <c r="A63" s="1" t="s">
        <v>10</v>
      </c>
    </row>
    <row r="64" ht="23.25" customHeight="1">
      <c r="A64" s="12" t="s">
        <v>45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2021-11-01T12:49:55Z</cp:lastPrinted>
  <dcterms:created xsi:type="dcterms:W3CDTF">1996-10-08T23:32:33Z</dcterms:created>
  <dcterms:modified xsi:type="dcterms:W3CDTF">2022-06-06T06:37:32Z</dcterms:modified>
  <cp:category/>
  <cp:version/>
  <cp:contentType/>
  <cp:contentStatus/>
</cp:coreProperties>
</file>